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ОТЧЕТ Солидарности д.9 к.1" sheetId="1" r:id="rId1"/>
  </sheets>
  <calcPr calcId="124519"/>
</workbook>
</file>

<file path=xl/calcChain.xml><?xml version="1.0" encoding="utf-8"?>
<calcChain xmlns="http://schemas.openxmlformats.org/spreadsheetml/2006/main">
  <c r="G3" i="1"/>
  <c r="F4"/>
  <c r="F15" s="1"/>
  <c r="F5"/>
  <c r="F7"/>
  <c r="G15"/>
</calcChain>
</file>

<file path=xl/sharedStrings.xml><?xml version="1.0" encoding="utf-8"?>
<sst xmlns="http://schemas.openxmlformats.org/spreadsheetml/2006/main" count="64" uniqueCount="54">
  <si>
    <t>Итого</t>
  </si>
  <si>
    <t>Денежные средства на непредвиденный текущий ремонт, услуги ВЦКП</t>
  </si>
  <si>
    <t>Май,Июнь</t>
  </si>
  <si>
    <t>№38/15
от 21.10.2015 г.</t>
  </si>
  <si>
    <t>ООО "Седьмое СМУ"</t>
  </si>
  <si>
    <t>200м.кв</t>
  </si>
  <si>
    <t>Частичный косметический ремонт в результате вандальных действий и граффити на лестнице пар№1,2,3,4</t>
  </si>
  <si>
    <t>Март,Апрель</t>
  </si>
  <si>
    <t>№Б01.03.15
от 03.03.2015г.</t>
  </si>
  <si>
    <t>ООО "ГОРИЗОНТ"</t>
  </si>
  <si>
    <t>64 шт</t>
  </si>
  <si>
    <t>Работы согласно протокола обследования зеленых насаждений и порубочного билета:снос аварийных деревьев,кронирование и санитарная обрезка</t>
  </si>
  <si>
    <t>Апрель-Май</t>
  </si>
  <si>
    <t>№10 
от 12.03.2015г.</t>
  </si>
  <si>
    <t>ООО "Вторая Клининговая Компания"</t>
  </si>
  <si>
    <t>согласно смете</t>
  </si>
  <si>
    <t>Уборка подвала</t>
  </si>
  <si>
    <t>Январь - март</t>
  </si>
  <si>
    <t>1шт</t>
  </si>
  <si>
    <t>Замена лестницы в приямок на металлическую в  парадной №2</t>
  </si>
  <si>
    <t>Апрель -Май</t>
  </si>
  <si>
    <t>№02/03-15
 от 02.03.2015 г.</t>
  </si>
  <si>
    <t>ООО "Ренессанс- Строй"</t>
  </si>
  <si>
    <t>7 шт</t>
  </si>
  <si>
    <t>Замена разгрузочных бункеров в мусорных камерах №1,2,4,5,6,3,7</t>
  </si>
  <si>
    <t>Апрель-октябрь</t>
  </si>
  <si>
    <t>стоимость ламп</t>
  </si>
  <si>
    <t>ООО "ГЖРУ"</t>
  </si>
  <si>
    <t>54 лампы</t>
  </si>
  <si>
    <t>Электромонтажные работы в подвале замена светильников и ламп на энергосберегающие</t>
  </si>
  <si>
    <t>120 шт</t>
  </si>
  <si>
    <t>Электромонтажные работы по энергосбережению:замена ламп накаливания на энергосберегающие</t>
  </si>
  <si>
    <t>Июль-Август</t>
  </si>
  <si>
    <t>№03/04-15
от22.04.2015г.</t>
  </si>
  <si>
    <t>16 шт.</t>
  </si>
  <si>
    <t>Установка стеклопакетов на лестничных площадках парадные №1-8 (8,9 этаж)</t>
  </si>
  <si>
    <t>Апрель-Октябрь</t>
  </si>
  <si>
    <t>№1/13 
от 01.11.2013 г.</t>
  </si>
  <si>
    <t>ООО "СКС"</t>
  </si>
  <si>
    <t>согласно сметам</t>
  </si>
  <si>
    <t>Сантехнические работы по замене системы канализации (1 подвал, пар. №1), по водоснабжению приямков (пар.№3.6), замена конвекторов, водоснабжение мусороприемной камеры, замена ливнестоков, подготовка элеваторов</t>
  </si>
  <si>
    <t>Сантехнические работы по замене аварийных стояков ХВС, ГВС, ЦО, канализации (по квартирам)</t>
  </si>
  <si>
    <t>Июнь-Август</t>
  </si>
  <si>
    <t>№Ш04/09-15
от 22.09.2015 г.</t>
  </si>
  <si>
    <t>50 м.пог.</t>
  </si>
  <si>
    <t>Герметизация межпанельных стыков по заявкам (кв.66, 152)</t>
  </si>
  <si>
    <t>Сроки выполнения</t>
  </si>
  <si>
    <t>Договорная цена (руб)</t>
  </si>
  <si>
    <t>№ договора</t>
  </si>
  <si>
    <t>Подрядчик (исполнитель)</t>
  </si>
  <si>
    <t>Объемы работ</t>
  </si>
  <si>
    <t>Содержание ремонт (услуг)</t>
  </si>
  <si>
    <t>№ п/п</t>
  </si>
  <si>
    <r>
      <t xml:space="preserve">ОТЧЕТ за 2015 год.
</t>
    </r>
    <r>
      <rPr>
        <sz val="10"/>
        <color theme="1"/>
        <rFont val="Times New Roman"/>
        <family val="1"/>
        <charset val="204"/>
      </rPr>
      <t>О выполнении годового плана мероприятий по 
текущему ремонту общего имущества МКД
по адресу пр. Солидарности д.9 корп.1</t>
    </r>
    <r>
      <rPr>
        <b/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</si>
</sst>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D25" sqref="D25"/>
    </sheetView>
  </sheetViews>
  <sheetFormatPr defaultRowHeight="12.75"/>
  <cols>
    <col min="1" max="1" width="3.7109375" style="1" customWidth="1"/>
    <col min="2" max="2" width="34" style="1" customWidth="1"/>
    <col min="3" max="3" width="10.5703125" style="1" customWidth="1"/>
    <col min="4" max="4" width="14.42578125" style="1" customWidth="1"/>
    <col min="5" max="5" width="13" style="1" customWidth="1"/>
    <col min="6" max="6" width="11.28515625" style="1" customWidth="1"/>
    <col min="7" max="7" width="11" style="1" hidden="1" customWidth="1"/>
    <col min="8" max="8" width="14.85546875" style="1" customWidth="1"/>
    <col min="9" max="9" width="9.140625" style="1" customWidth="1"/>
    <col min="10" max="16384" width="9.140625" style="1"/>
  </cols>
  <sheetData>
    <row r="1" spans="1:8" ht="59.25" customHeight="1">
      <c r="A1" s="15" t="s">
        <v>53</v>
      </c>
      <c r="B1" s="15"/>
      <c r="C1" s="15"/>
      <c r="D1" s="15"/>
      <c r="E1" s="15"/>
      <c r="F1" s="15"/>
      <c r="G1" s="15"/>
      <c r="H1" s="15"/>
    </row>
    <row r="2" spans="1:8" ht="25.5">
      <c r="A2" s="12" t="s">
        <v>52</v>
      </c>
      <c r="B2" s="12" t="s">
        <v>51</v>
      </c>
      <c r="C2" s="12" t="s">
        <v>50</v>
      </c>
      <c r="D2" s="12" t="s">
        <v>49</v>
      </c>
      <c r="E2" s="12" t="s">
        <v>48</v>
      </c>
      <c r="F2" s="12" t="s">
        <v>47</v>
      </c>
      <c r="G2" s="12" t="s">
        <v>47</v>
      </c>
      <c r="H2" s="12" t="s">
        <v>46</v>
      </c>
    </row>
    <row r="3" spans="1:8" ht="45.75" customHeight="1">
      <c r="A3" s="12">
        <v>1</v>
      </c>
      <c r="B3" s="13" t="s">
        <v>45</v>
      </c>
      <c r="C3" s="12" t="s">
        <v>44</v>
      </c>
      <c r="D3" s="12" t="s">
        <v>22</v>
      </c>
      <c r="E3" s="12" t="s">
        <v>43</v>
      </c>
      <c r="F3" s="14">
        <v>52505</v>
      </c>
      <c r="G3" s="10">
        <f>9000+12000</f>
        <v>21000</v>
      </c>
      <c r="H3" s="12" t="s">
        <v>42</v>
      </c>
    </row>
    <row r="4" spans="1:8" ht="46.5" customHeight="1">
      <c r="A4" s="12">
        <v>2</v>
      </c>
      <c r="B4" s="13" t="s">
        <v>41</v>
      </c>
      <c r="C4" s="12" t="s">
        <v>39</v>
      </c>
      <c r="D4" s="12" t="s">
        <v>38</v>
      </c>
      <c r="E4" s="12" t="s">
        <v>37</v>
      </c>
      <c r="F4" s="14">
        <f>594711.25+99183.85+35831</f>
        <v>729726.1</v>
      </c>
      <c r="G4" s="10">
        <v>320000</v>
      </c>
      <c r="H4" s="9" t="s">
        <v>36</v>
      </c>
    </row>
    <row r="5" spans="1:8" ht="95.25" customHeight="1">
      <c r="A5" s="12">
        <v>3</v>
      </c>
      <c r="B5" s="13" t="s">
        <v>40</v>
      </c>
      <c r="C5" s="12" t="s">
        <v>39</v>
      </c>
      <c r="D5" s="12" t="s">
        <v>38</v>
      </c>
      <c r="E5" s="12" t="s">
        <v>37</v>
      </c>
      <c r="F5" s="14">
        <f>22703.25+121961</f>
        <v>144664.25</v>
      </c>
      <c r="G5" s="10"/>
      <c r="H5" s="9" t="s">
        <v>36</v>
      </c>
    </row>
    <row r="6" spans="1:8" ht="33" customHeight="1">
      <c r="A6" s="12">
        <v>4</v>
      </c>
      <c r="B6" s="13" t="s">
        <v>35</v>
      </c>
      <c r="C6" s="12" t="s">
        <v>34</v>
      </c>
      <c r="D6" s="12" t="s">
        <v>22</v>
      </c>
      <c r="E6" s="12" t="s">
        <v>33</v>
      </c>
      <c r="F6" s="14">
        <v>302451</v>
      </c>
      <c r="G6" s="10">
        <v>300000</v>
      </c>
      <c r="H6" s="9" t="s">
        <v>32</v>
      </c>
    </row>
    <row r="7" spans="1:8" ht="43.5" customHeight="1">
      <c r="A7" s="12">
        <v>5</v>
      </c>
      <c r="B7" s="13" t="s">
        <v>31</v>
      </c>
      <c r="C7" s="12" t="s">
        <v>30</v>
      </c>
      <c r="D7" s="12" t="s">
        <v>27</v>
      </c>
      <c r="E7" s="12" t="s">
        <v>26</v>
      </c>
      <c r="F7" s="14">
        <f>220*120</f>
        <v>26400</v>
      </c>
      <c r="G7" s="10">
        <v>38400</v>
      </c>
      <c r="H7" s="9" t="s">
        <v>25</v>
      </c>
    </row>
    <row r="8" spans="1:8" ht="42" customHeight="1">
      <c r="A8" s="12">
        <v>6</v>
      </c>
      <c r="B8" s="13" t="s">
        <v>29</v>
      </c>
      <c r="C8" s="12" t="s">
        <v>28</v>
      </c>
      <c r="D8" s="12" t="s">
        <v>27</v>
      </c>
      <c r="E8" s="12" t="s">
        <v>26</v>
      </c>
      <c r="F8" s="14">
        <v>11880</v>
      </c>
      <c r="G8" s="10">
        <v>40000</v>
      </c>
      <c r="H8" s="9" t="s">
        <v>25</v>
      </c>
    </row>
    <row r="9" spans="1:8" ht="36" customHeight="1">
      <c r="A9" s="12">
        <v>7</v>
      </c>
      <c r="B9" s="13" t="s">
        <v>24</v>
      </c>
      <c r="C9" s="12" t="s">
        <v>23</v>
      </c>
      <c r="D9" s="16" t="s">
        <v>22</v>
      </c>
      <c r="E9" s="16" t="s">
        <v>21</v>
      </c>
      <c r="F9" s="18">
        <v>56401</v>
      </c>
      <c r="G9" s="10">
        <v>36000</v>
      </c>
      <c r="H9" s="9" t="s">
        <v>20</v>
      </c>
    </row>
    <row r="10" spans="1:8" ht="34.5" customHeight="1">
      <c r="A10" s="12">
        <v>8</v>
      </c>
      <c r="B10" s="13" t="s">
        <v>19</v>
      </c>
      <c r="C10" s="12" t="s">
        <v>18</v>
      </c>
      <c r="D10" s="17"/>
      <c r="E10" s="17"/>
      <c r="F10" s="19"/>
      <c r="G10" s="10">
        <v>7000</v>
      </c>
      <c r="H10" s="9" t="s">
        <v>17</v>
      </c>
    </row>
    <row r="11" spans="1:8" ht="38.25">
      <c r="A11" s="12">
        <v>9</v>
      </c>
      <c r="B11" s="13" t="s">
        <v>16</v>
      </c>
      <c r="C11" s="12" t="s">
        <v>15</v>
      </c>
      <c r="D11" s="12" t="s">
        <v>14</v>
      </c>
      <c r="E11" s="12" t="s">
        <v>13</v>
      </c>
      <c r="F11" s="14">
        <v>30721</v>
      </c>
      <c r="G11" s="10">
        <v>30000</v>
      </c>
      <c r="H11" s="9" t="s">
        <v>12</v>
      </c>
    </row>
    <row r="12" spans="1:8" ht="63.75" customHeight="1">
      <c r="A12" s="12">
        <v>10</v>
      </c>
      <c r="B12" s="13" t="s">
        <v>11</v>
      </c>
      <c r="C12" s="12" t="s">
        <v>10</v>
      </c>
      <c r="D12" s="12" t="s">
        <v>9</v>
      </c>
      <c r="E12" s="12" t="s">
        <v>8</v>
      </c>
      <c r="F12" s="14">
        <v>46206</v>
      </c>
      <c r="G12" s="10">
        <v>50000</v>
      </c>
      <c r="H12" s="9" t="s">
        <v>7</v>
      </c>
    </row>
    <row r="13" spans="1:8" ht="43.5" customHeight="1">
      <c r="A13" s="12">
        <v>11</v>
      </c>
      <c r="B13" s="13" t="s">
        <v>6</v>
      </c>
      <c r="C13" s="12" t="s">
        <v>5</v>
      </c>
      <c r="D13" s="12" t="s">
        <v>4</v>
      </c>
      <c r="E13" s="12" t="s">
        <v>3</v>
      </c>
      <c r="F13" s="14">
        <v>36987</v>
      </c>
      <c r="G13" s="10">
        <v>60000</v>
      </c>
      <c r="H13" s="9" t="s">
        <v>2</v>
      </c>
    </row>
    <row r="14" spans="1:8" ht="25.5">
      <c r="A14" s="12">
        <v>12</v>
      </c>
      <c r="B14" s="13" t="s">
        <v>1</v>
      </c>
      <c r="C14" s="12"/>
      <c r="D14" s="12"/>
      <c r="E14" s="12"/>
      <c r="F14" s="11">
        <v>73613.77</v>
      </c>
      <c r="G14" s="10">
        <v>80000</v>
      </c>
      <c r="H14" s="9"/>
    </row>
    <row r="15" spans="1:8" ht="18.75" customHeight="1">
      <c r="A15" s="20" t="s">
        <v>0</v>
      </c>
      <c r="B15" s="21"/>
      <c r="C15" s="21"/>
      <c r="D15" s="21"/>
      <c r="E15" s="22"/>
      <c r="F15" s="8">
        <f>SUM(F3:F14)</f>
        <v>1511555.12</v>
      </c>
      <c r="G15" s="7">
        <f>SUM(G3:G14)</f>
        <v>982400</v>
      </c>
      <c r="H15" s="6"/>
    </row>
    <row r="16" spans="1:8">
      <c r="A16" s="5"/>
      <c r="B16" s="5"/>
      <c r="C16" s="5"/>
      <c r="D16" s="5"/>
      <c r="E16" s="5"/>
      <c r="F16" s="4"/>
      <c r="G16" s="4"/>
      <c r="H16" s="3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</sheetData>
  <mergeCells count="5">
    <mergeCell ref="A1:H1"/>
    <mergeCell ref="D9:D10"/>
    <mergeCell ref="E9:E10"/>
    <mergeCell ref="F9:F10"/>
    <mergeCell ref="A15:E15"/>
  </mergeCells>
  <pageMargins left="0.69" right="0.15748031496062992" top="0.47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Солидарности д.9 к.1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2016-04-05T08:41:56Z</dcterms:created>
  <dcterms:modified xsi:type="dcterms:W3CDTF">2016-04-05T08:44:16Z</dcterms:modified>
</cp:coreProperties>
</file>